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moriarty\Documents\_book\2016 Excel Functions and Formulas\_CompanionDisc\EXCEL.Examples\"/>
    </mc:Choice>
  </mc:AlternateContent>
  <bookViews>
    <workbookView xWindow="0" yWindow="0" windowWidth="24000" windowHeight="95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3" i="1"/>
  <c r="D12" i="1"/>
  <c r="D11" i="1"/>
  <c r="D10" i="1"/>
  <c r="I9" i="1"/>
  <c r="I10" i="1"/>
  <c r="I11" i="1"/>
  <c r="I8" i="1"/>
  <c r="D7" i="1" l="1"/>
</calcChain>
</file>

<file path=xl/sharedStrings.xml><?xml version="1.0" encoding="utf-8"?>
<sst xmlns="http://schemas.openxmlformats.org/spreadsheetml/2006/main" count="18" uniqueCount="17">
  <si>
    <t>Sources: Sales Tax Clearinghouse, Tax Foundation calculations, State Revenue Department websites.</t>
  </si>
  <si>
    <t>Select State</t>
  </si>
  <si>
    <t>California</t>
  </si>
  <si>
    <t>State</t>
  </si>
  <si>
    <t>State Tax Rate</t>
  </si>
  <si>
    <t>Avg. Local Tax Rate</t>
  </si>
  <si>
    <t>Combined Tax Rate</t>
  </si>
  <si>
    <t>Florida</t>
  </si>
  <si>
    <t>New York</t>
  </si>
  <si>
    <t>IF</t>
  </si>
  <si>
    <t>Washington</t>
  </si>
  <si>
    <t>IFS</t>
  </si>
  <si>
    <t>SWITCH</t>
  </si>
  <si>
    <t>VLOOKUP</t>
  </si>
  <si>
    <t>INDEX/MATCH</t>
  </si>
  <si>
    <t>State Tax Owed</t>
  </si>
  <si>
    <t>Enter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</si>
</sst>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0.00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right"/>
    </xf>
    <xf numFmtId="0" fontId="0" fillId="2" borderId="1" xfId="0" applyFill="1" applyBorder="1"/>
    <xf numFmtId="164" fontId="0" fillId="0" borderId="0" xfId="2" applyNumberFormat="1" applyFont="1" applyAlignment="1">
      <alignment horizontal="right"/>
    </xf>
    <xf numFmtId="0" fontId="0" fillId="0" borderId="1" xfId="0" applyBorder="1" applyAlignment="1">
      <alignment horizontal="right"/>
    </xf>
    <xf numFmtId="44" fontId="0" fillId="2" borderId="1" xfId="1" applyFont="1" applyFill="1" applyBorder="1"/>
    <xf numFmtId="44" fontId="0" fillId="3" borderId="1" xfId="1" applyFont="1" applyFill="1" applyBorder="1"/>
    <xf numFmtId="0" fontId="2" fillId="0" borderId="1" xfId="0" applyFont="1" applyBorder="1" applyAlignment="1">
      <alignment horizontal="right"/>
    </xf>
    <xf numFmtId="164" fontId="0" fillId="3" borderId="1" xfId="2" applyNumberFormat="1" applyFont="1" applyFill="1" applyBorder="1"/>
  </cellXfs>
  <cellStyles count="3">
    <cellStyle name="Currency" xfId="1" builtinId="4"/>
    <cellStyle name="Normal" xfId="0" builtinId="0"/>
    <cellStyle name="Percent" xfId="2" builtinId="5"/>
  </cellStyles>
  <dxfs count="3">
    <dxf>
      <numFmt numFmtId="164" formatCode="0.000%"/>
      <alignment horizontal="right" vertical="bottom" textRotation="0" wrapText="0" indent="0" justifyLastLine="0" shrinkToFit="0" readingOrder="0"/>
    </dxf>
    <dxf>
      <numFmt numFmtId="164" formatCode="0.000%"/>
      <alignment horizontal="right" vertical="bottom" textRotation="0" wrapText="0" indent="0" justifyLastLine="0" shrinkToFit="0" readingOrder="0"/>
    </dxf>
    <dxf>
      <numFmt numFmtId="164" formatCode="0.000%"/>
      <alignment horizontal="right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blStates" displayName="tblStates" ref="F7:I11" totalsRowShown="0">
  <tableColumns count="4">
    <tableColumn id="1" name="State"/>
    <tableColumn id="2" name="State Tax Rate" dataDxfId="2" dataCellStyle="Percent"/>
    <tableColumn id="3" name="Avg. Local Tax Rate" dataDxfId="1" dataCellStyle="Percent"/>
    <tableColumn id="4" name="Combined Tax Rate" dataDxfId="0" dataCellStyle="Percent">
      <calculatedColumnFormula>tblStates[[#This Row],[State Tax Rate]]+tblStates[[#This Row],[Avg. Local Tax Rate]]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C4:I14"/>
  <sheetViews>
    <sheetView tabSelected="1" workbookViewId="0">
      <selection activeCell="F17" sqref="F17"/>
    </sheetView>
  </sheetViews>
  <sheetFormatPr defaultRowHeight="15" x14ac:dyDescent="0.25"/>
  <cols>
    <col min="3" max="3" width="18.140625" customWidth="1"/>
    <col min="4" max="4" width="19.42578125" customWidth="1"/>
    <col min="6" max="6" width="18.7109375" customWidth="1"/>
    <col min="7" max="9" width="19.7109375" customWidth="1"/>
  </cols>
  <sheetData>
    <row r="4" spans="3:9" x14ac:dyDescent="0.25">
      <c r="C4" s="4" t="s">
        <v>16</v>
      </c>
      <c r="D4" s="5">
        <v>100000</v>
      </c>
      <c r="F4" t="s">
        <v>0</v>
      </c>
    </row>
    <row r="5" spans="3:9" x14ac:dyDescent="0.25">
      <c r="C5" s="4" t="s">
        <v>1</v>
      </c>
      <c r="D5" s="2" t="s">
        <v>2</v>
      </c>
    </row>
    <row r="6" spans="3:9" x14ac:dyDescent="0.25">
      <c r="C6" s="1"/>
    </row>
    <row r="7" spans="3:9" x14ac:dyDescent="0.25">
      <c r="C7" s="7" t="s">
        <v>15</v>
      </c>
      <c r="D7" s="6">
        <f>D4*D13</f>
        <v>7500</v>
      </c>
      <c r="F7" t="s">
        <v>3</v>
      </c>
      <c r="G7" t="s">
        <v>4</v>
      </c>
      <c r="H7" t="s">
        <v>5</v>
      </c>
      <c r="I7" t="s">
        <v>6</v>
      </c>
    </row>
    <row r="8" spans="3:9" x14ac:dyDescent="0.25">
      <c r="F8" t="s">
        <v>2</v>
      </c>
      <c r="G8" s="3">
        <v>7.4999999999999997E-2</v>
      </c>
      <c r="H8" s="3">
        <v>9.4000000000000004E-3</v>
      </c>
      <c r="I8" s="3">
        <f>tblStates[[#This Row],[State Tax Rate]]+tblStates[[#This Row],[Avg. Local Tax Rate]]</f>
        <v>8.4400000000000003E-2</v>
      </c>
    </row>
    <row r="9" spans="3:9" x14ac:dyDescent="0.25">
      <c r="F9" t="s">
        <v>7</v>
      </c>
      <c r="G9" s="3">
        <v>0.06</v>
      </c>
      <c r="H9" s="3">
        <v>6.4999999999999997E-3</v>
      </c>
      <c r="I9" s="3">
        <f>tblStates[[#This Row],[State Tax Rate]]+tblStates[[#This Row],[Avg. Local Tax Rate]]</f>
        <v>6.6500000000000004E-2</v>
      </c>
    </row>
    <row r="10" spans="3:9" x14ac:dyDescent="0.25">
      <c r="C10" s="7" t="s">
        <v>9</v>
      </c>
      <c r="D10" s="8">
        <f>IF($D$5="California",0.075,IF($D$5="Florida",0.06,IF($D$5="New York",0.04,IF($D$5="Washington",0.065,"unknown"))))</f>
        <v>7.4999999999999997E-2</v>
      </c>
      <c r="F10" t="s">
        <v>8</v>
      </c>
      <c r="G10" s="3">
        <v>0.04</v>
      </c>
      <c r="H10" s="3">
        <v>4.48E-2</v>
      </c>
      <c r="I10" s="3">
        <f>tblStates[[#This Row],[State Tax Rate]]+tblStates[[#This Row],[Avg. Local Tax Rate]]</f>
        <v>8.48E-2</v>
      </c>
    </row>
    <row r="11" spans="3:9" x14ac:dyDescent="0.25">
      <c r="C11" s="7" t="s">
        <v>11</v>
      </c>
      <c r="D11" s="8">
        <f>_xlfn.IFS($D$5="California",0.075,$D$5="Florida",0.06,$D$5="New York",0.04,$D$5="Washington",0.065)</f>
        <v>7.4999999999999997E-2</v>
      </c>
      <c r="F11" t="s">
        <v>10</v>
      </c>
      <c r="G11" s="3">
        <v>6.5000000000000002E-2</v>
      </c>
      <c r="H11" s="3">
        <v>2.3900000000000001E-2</v>
      </c>
      <c r="I11" s="3">
        <f>tblStates[[#This Row],[State Tax Rate]]+tblStates[[#This Row],[Avg. Local Tax Rate]]</f>
        <v>8.8900000000000007E-2</v>
      </c>
    </row>
    <row r="12" spans="3:9" x14ac:dyDescent="0.25">
      <c r="C12" s="7" t="s">
        <v>12</v>
      </c>
      <c r="D12" s="8">
        <f>_xlfn.SWITCH($D$5,"California",0.075,"Florida",0.06,"New York",0.04,"Washington",0.065,"unknown")</f>
        <v>7.4999999999999997E-2</v>
      </c>
    </row>
    <row r="13" spans="3:9" x14ac:dyDescent="0.25">
      <c r="C13" s="7" t="s">
        <v>13</v>
      </c>
      <c r="D13" s="8">
        <f>VLOOKUP($D$5,tblStates[],2,FALSE)</f>
        <v>7.4999999999999997E-2</v>
      </c>
    </row>
    <row r="14" spans="3:9" x14ac:dyDescent="0.25">
      <c r="C14" s="7" t="s">
        <v>14</v>
      </c>
      <c r="D14" s="8">
        <f>INDEX(tblStates[],MATCH($D$5,tblStates[State],0),2)</f>
        <v>7.4999999999999997E-2</v>
      </c>
    </row>
  </sheetData>
  <dataValidations count="1">
    <dataValidation type="list" allowBlank="1" showInputMessage="1" showErrorMessage="1" sqref="D5">
      <formula1>INDIRECT("tblStates[State]")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Moriarty</dc:creator>
  <cp:lastModifiedBy>Brian Moriarty</cp:lastModifiedBy>
  <dcterms:created xsi:type="dcterms:W3CDTF">2018-01-27T20:58:29Z</dcterms:created>
  <dcterms:modified xsi:type="dcterms:W3CDTF">2018-01-28T00:02:46Z</dcterms:modified>
</cp:coreProperties>
</file>